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3895" windowHeight="973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J45" i="1"/>
  <c r="I45"/>
  <c r="E45"/>
  <c r="J44"/>
  <c r="I44"/>
  <c r="E44"/>
  <c r="J43"/>
  <c r="I43"/>
  <c r="E43"/>
  <c r="J42"/>
  <c r="I42"/>
  <c r="E42"/>
  <c r="J41"/>
  <c r="I41"/>
  <c r="E41"/>
  <c r="I40"/>
  <c r="J40" s="1"/>
  <c r="E40"/>
  <c r="J39"/>
  <c r="I39"/>
  <c r="E39"/>
  <c r="J38"/>
  <c r="I38"/>
  <c r="E38"/>
  <c r="J37"/>
  <c r="I37"/>
  <c r="E37"/>
  <c r="J36"/>
  <c r="I36"/>
  <c r="E36"/>
  <c r="I35"/>
  <c r="J35" s="1"/>
  <c r="E35"/>
  <c r="J34"/>
  <c r="I34"/>
  <c r="E34"/>
  <c r="J33"/>
  <c r="I33"/>
  <c r="E33"/>
  <c r="J32"/>
  <c r="I32"/>
  <c r="E32"/>
  <c r="J31"/>
  <c r="I31"/>
  <c r="E31"/>
  <c r="I30"/>
  <c r="J30" s="1"/>
  <c r="E30"/>
  <c r="J29"/>
  <c r="I29"/>
  <c r="E29"/>
  <c r="J28"/>
  <c r="I28"/>
  <c r="E28"/>
  <c r="J27"/>
  <c r="I27"/>
  <c r="E27"/>
  <c r="J26"/>
  <c r="I26"/>
  <c r="E26"/>
  <c r="J25"/>
  <c r="I25"/>
  <c r="E25"/>
  <c r="I24"/>
  <c r="J24" s="1"/>
  <c r="E24"/>
  <c r="J23"/>
  <c r="I23"/>
  <c r="E23"/>
  <c r="J22"/>
  <c r="I22"/>
  <c r="E22"/>
  <c r="J21"/>
  <c r="I21"/>
  <c r="E21"/>
  <c r="J20"/>
  <c r="I20"/>
  <c r="E20"/>
  <c r="I19"/>
  <c r="J19" s="1"/>
  <c r="E19"/>
  <c r="J18"/>
  <c r="I18"/>
  <c r="E18"/>
  <c r="J17"/>
  <c r="I17"/>
  <c r="E17"/>
  <c r="J16"/>
  <c r="I16"/>
  <c r="E16"/>
  <c r="J15"/>
  <c r="I15"/>
  <c r="E15"/>
  <c r="I14"/>
  <c r="J14" s="1"/>
  <c r="E14"/>
  <c r="J13"/>
  <c r="I13"/>
  <c r="E13"/>
  <c r="J12"/>
  <c r="I12"/>
  <c r="E12"/>
  <c r="J11"/>
  <c r="I11"/>
  <c r="E11"/>
  <c r="J10"/>
  <c r="I10"/>
  <c r="E10"/>
  <c r="J9"/>
  <c r="I9"/>
  <c r="E9"/>
  <c r="I8"/>
  <c r="J8" s="1"/>
  <c r="E8"/>
  <c r="J7"/>
  <c r="I7"/>
  <c r="E7"/>
  <c r="J6"/>
  <c r="I6"/>
  <c r="E6"/>
  <c r="J5"/>
  <c r="I5"/>
  <c r="E5"/>
  <c r="I4"/>
  <c r="E4"/>
  <c r="I3"/>
  <c r="J3" s="1"/>
  <c r="E3"/>
  <c r="J2"/>
  <c r="I2"/>
  <c r="E2"/>
</calcChain>
</file>

<file path=xl/sharedStrings.xml><?xml version="1.0" encoding="utf-8"?>
<sst xmlns="http://schemas.openxmlformats.org/spreadsheetml/2006/main" count="132" uniqueCount="34">
  <si>
    <t>DATE</t>
  </si>
  <si>
    <t>ITEM</t>
  </si>
  <si>
    <t>QTY</t>
  </si>
  <si>
    <t>BOUGHT</t>
  </si>
  <si>
    <t>TOTAL</t>
  </si>
  <si>
    <t xml:space="preserve">SOLD </t>
  </si>
  <si>
    <t>NET PROFIT</t>
  </si>
  <si>
    <t>ORDER @ COMP</t>
  </si>
  <si>
    <t>VENDOR</t>
  </si>
  <si>
    <t>250GM SIL</t>
  </si>
  <si>
    <t>1KG SIL</t>
  </si>
  <si>
    <t>100GM SIL</t>
  </si>
  <si>
    <t>1GM GLD</t>
  </si>
  <si>
    <t>2GM GLD</t>
  </si>
  <si>
    <t>0.5GM GLD</t>
  </si>
  <si>
    <t>20GM SIL</t>
  </si>
  <si>
    <t>NO</t>
  </si>
  <si>
    <t>20GM GLD</t>
  </si>
  <si>
    <t>50GM SIL</t>
  </si>
  <si>
    <t>5GM SIL</t>
  </si>
  <si>
    <t>ELITE GLD</t>
  </si>
  <si>
    <t>10GM SIL</t>
  </si>
  <si>
    <t>YES</t>
  </si>
  <si>
    <t>5GM GLD</t>
  </si>
  <si>
    <t>10GM GLD</t>
  </si>
  <si>
    <t>1kg SIL</t>
  </si>
  <si>
    <t>SIL 1KG</t>
  </si>
  <si>
    <t>10GMS SIL</t>
  </si>
  <si>
    <t>YES @ 24-02</t>
  </si>
  <si>
    <t>500GM SIL</t>
  </si>
  <si>
    <t>0.1MG GLD</t>
  </si>
  <si>
    <t>NO ORDER PLC</t>
  </si>
  <si>
    <t>1GM SIL</t>
  </si>
  <si>
    <t>YES @ 28-02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</si>
</sst>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u/>
      <sz val="11"/>
      <color theme="10"/>
      <name val="Calibri"/>
      <family val="2"/>
    </font>
    <font>
      <b/>
      <u/>
      <sz val="11"/>
      <color rgb="FFFF0000"/>
      <name val="Calibri"/>
      <family val="2"/>
    </font>
    <font>
      <b/>
      <sz val="14"/>
      <color theme="1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4"/>
      <color rgb="FF92D050"/>
      <name val="Calibri"/>
      <family val="2"/>
      <scheme val="minor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 applyFont="1" applyAlignment="1" applyProtection="1"/>
    <xf numFmtId="0" fontId="4" fillId="0" borderId="0" xfId="0" applyFont="1"/>
    <xf numFmtId="0" fontId="5" fillId="0" borderId="0" xfId="0" applyFont="1"/>
    <xf numFmtId="14" fontId="4" fillId="0" borderId="0" xfId="0" applyNumberFormat="1" applyFont="1"/>
    <xf numFmtId="0" fontId="6" fillId="0" borderId="0" xfId="0" applyFont="1"/>
    <xf numFmtId="0" fontId="7" fillId="0" borderId="0" xfId="0" applyFont="1"/>
    <xf numFmtId="16" fontId="4" fillId="0" borderId="0" xfId="0" applyNumberFormat="1" applyFont="1"/>
    <xf numFmtId="16" fontId="7" fillId="0" borderId="0" xfId="0" applyNumberFormat="1" applyFont="1"/>
    <xf numFmtId="16" fontId="1" fillId="0" borderId="0" xfId="0" applyNumberFormat="1" applyFont="1"/>
    <xf numFmtId="0" fontId="1" fillId="3" borderId="0" xfId="0" applyFont="1" applyFill="1"/>
    <xf numFmtId="0" fontId="4" fillId="3" borderId="0" xfId="0" applyFont="1" applyFill="1"/>
    <xf numFmtId="0" fontId="7" fillId="3" borderId="0" xfId="0" applyFont="1" applyFill="1"/>
    <xf numFmtId="0" fontId="0" fillId="3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ORDER@COM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3"/>
  <sheetViews>
    <sheetView tabSelected="1" workbookViewId="0">
      <selection activeCell="F5" sqref="F5"/>
    </sheetView>
  </sheetViews>
  <sheetFormatPr defaultRowHeight="15"/>
  <cols>
    <col min="1" max="1" width="14.5703125" bestFit="1" customWidth="1"/>
    <col min="2" max="2" width="16" bestFit="1" customWidth="1"/>
    <col min="4" max="5" width="12.7109375" bestFit="1" customWidth="1"/>
    <col min="6" max="6" width="14.5703125" style="15" bestFit="1" customWidth="1"/>
    <col min="8" max="8" width="15.5703125" bestFit="1" customWidth="1"/>
    <col min="9" max="9" width="14.28515625" bestFit="1" customWidth="1"/>
    <col min="10" max="10" width="14.5703125" bestFit="1" customWidth="1"/>
    <col min="11" max="11" width="15.42578125" bestFit="1" customWidth="1"/>
    <col min="12" max="12" width="12.140625" bestFit="1" customWidth="1"/>
    <col min="13" max="13" width="22.28515625" bestFit="1" customWidth="1"/>
    <col min="14" max="14" width="12" bestFit="1" customWidth="1"/>
    <col min="15" max="15" width="11.7109375" bestFit="1" customWidth="1"/>
  </cols>
  <sheetData>
    <row r="1" spans="1:16" ht="18.7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2"/>
      <c r="G1" s="2" t="s">
        <v>2</v>
      </c>
      <c r="H1" s="2" t="s">
        <v>5</v>
      </c>
      <c r="I1" s="2" t="s">
        <v>4</v>
      </c>
      <c r="J1" s="2" t="s">
        <v>6</v>
      </c>
      <c r="K1" s="3" t="s">
        <v>7</v>
      </c>
      <c r="L1" s="3" t="s">
        <v>8</v>
      </c>
      <c r="M1" s="2"/>
      <c r="N1" s="2"/>
      <c r="O1" s="4"/>
      <c r="P1" s="4"/>
    </row>
    <row r="2" spans="1:16" ht="18.75">
      <c r="A2" s="9">
        <v>46028</v>
      </c>
      <c r="B2" s="4" t="s">
        <v>12</v>
      </c>
      <c r="C2" s="4">
        <v>1</v>
      </c>
      <c r="D2" s="4">
        <v>14223</v>
      </c>
      <c r="E2" s="4">
        <f t="shared" ref="E2:E45" si="0">(D2*C2)</f>
        <v>14223</v>
      </c>
      <c r="F2" s="13"/>
      <c r="G2" s="4">
        <v>1</v>
      </c>
      <c r="H2" s="4">
        <v>15000</v>
      </c>
      <c r="I2" s="4">
        <f t="shared" ref="I2:I45" si="1">(G2*H2)</f>
        <v>15000</v>
      </c>
      <c r="J2" s="4">
        <f t="shared" ref="J2:J45" si="2">(I2-E2)</f>
        <v>777</v>
      </c>
      <c r="K2" s="4" t="s">
        <v>22</v>
      </c>
      <c r="L2" s="4" t="s">
        <v>20</v>
      </c>
      <c r="M2" s="4"/>
      <c r="N2" s="5"/>
      <c r="O2" s="5"/>
      <c r="P2" s="4"/>
    </row>
    <row r="3" spans="1:16" ht="18.75">
      <c r="A3" s="4"/>
      <c r="B3" s="4" t="s">
        <v>14</v>
      </c>
      <c r="C3" s="4">
        <v>1</v>
      </c>
      <c r="D3" s="4">
        <v>7172</v>
      </c>
      <c r="E3" s="4">
        <f t="shared" si="0"/>
        <v>7172</v>
      </c>
      <c r="F3" s="13"/>
      <c r="G3" s="4">
        <v>1</v>
      </c>
      <c r="H3" s="4">
        <v>8500</v>
      </c>
      <c r="I3" s="4">
        <f t="shared" si="1"/>
        <v>8500</v>
      </c>
      <c r="J3" s="4">
        <f t="shared" si="2"/>
        <v>1328</v>
      </c>
      <c r="K3" s="4" t="s">
        <v>22</v>
      </c>
      <c r="L3" s="4" t="s">
        <v>20</v>
      </c>
      <c r="M3" s="4"/>
      <c r="N3" s="5"/>
      <c r="O3" s="4"/>
      <c r="P3" s="4"/>
    </row>
    <row r="4" spans="1:16" ht="18.75">
      <c r="A4" s="4"/>
      <c r="B4" s="4" t="s">
        <v>19</v>
      </c>
      <c r="C4" s="4">
        <v>1</v>
      </c>
      <c r="D4" s="4"/>
      <c r="E4" s="4">
        <f t="shared" si="0"/>
        <v>0</v>
      </c>
      <c r="F4" s="13"/>
      <c r="G4" s="4">
        <v>1</v>
      </c>
      <c r="H4" s="4">
        <v>1400</v>
      </c>
      <c r="I4" s="4">
        <f t="shared" si="1"/>
        <v>1400</v>
      </c>
      <c r="J4" s="4">
        <v>0</v>
      </c>
      <c r="K4" s="4" t="s">
        <v>16</v>
      </c>
      <c r="L4" s="4"/>
      <c r="M4" s="4"/>
      <c r="N4" s="5"/>
      <c r="O4" s="5"/>
      <c r="P4" s="4"/>
    </row>
    <row r="5" spans="1:16" ht="18.75">
      <c r="A5" s="9">
        <v>46030</v>
      </c>
      <c r="B5" s="4" t="s">
        <v>25</v>
      </c>
      <c r="C5" s="4">
        <v>2</v>
      </c>
      <c r="D5" s="4">
        <v>251423</v>
      </c>
      <c r="E5" s="4">
        <f t="shared" si="0"/>
        <v>502846</v>
      </c>
      <c r="F5" s="13"/>
      <c r="G5" s="4">
        <v>2</v>
      </c>
      <c r="H5" s="4">
        <v>258000</v>
      </c>
      <c r="I5" s="4">
        <f t="shared" si="1"/>
        <v>516000</v>
      </c>
      <c r="J5" s="4">
        <f t="shared" si="2"/>
        <v>13154</v>
      </c>
      <c r="K5" s="4" t="s">
        <v>22</v>
      </c>
      <c r="L5" s="4" t="s">
        <v>20</v>
      </c>
      <c r="M5" s="4"/>
      <c r="N5" s="5"/>
      <c r="O5" s="2"/>
      <c r="P5" s="4"/>
    </row>
    <row r="6" spans="1:16" ht="18.75">
      <c r="A6" s="9">
        <v>46034</v>
      </c>
      <c r="B6" s="4" t="s">
        <v>11</v>
      </c>
      <c r="C6" s="4">
        <v>1</v>
      </c>
      <c r="D6" s="4">
        <v>26924</v>
      </c>
      <c r="E6" s="4">
        <f t="shared" si="0"/>
        <v>26924</v>
      </c>
      <c r="F6" s="13"/>
      <c r="G6" s="4">
        <v>1</v>
      </c>
      <c r="H6" s="4">
        <v>28356</v>
      </c>
      <c r="I6" s="4">
        <f t="shared" si="1"/>
        <v>28356</v>
      </c>
      <c r="J6" s="4">
        <f t="shared" si="2"/>
        <v>1432</v>
      </c>
      <c r="K6" s="4" t="s">
        <v>22</v>
      </c>
      <c r="L6" s="4" t="s">
        <v>20</v>
      </c>
      <c r="M6" s="4"/>
      <c r="N6" s="5"/>
      <c r="O6" s="4"/>
      <c r="P6" s="4"/>
    </row>
    <row r="7" spans="1:16" ht="18.75">
      <c r="A7" s="9">
        <v>46038</v>
      </c>
      <c r="B7" s="4" t="s">
        <v>24</v>
      </c>
      <c r="C7" s="4">
        <v>1</v>
      </c>
      <c r="D7" s="4">
        <v>146473</v>
      </c>
      <c r="E7" s="4">
        <f t="shared" si="0"/>
        <v>146473</v>
      </c>
      <c r="F7" s="13"/>
      <c r="G7" s="4">
        <v>1</v>
      </c>
      <c r="H7" s="4">
        <v>154000</v>
      </c>
      <c r="I7" s="4">
        <f t="shared" si="1"/>
        <v>154000</v>
      </c>
      <c r="J7" s="4">
        <f t="shared" si="2"/>
        <v>7527</v>
      </c>
      <c r="K7" s="4" t="s">
        <v>22</v>
      </c>
      <c r="L7" s="4" t="s">
        <v>20</v>
      </c>
      <c r="M7" s="4"/>
      <c r="N7" s="5"/>
      <c r="O7" s="4"/>
      <c r="P7" s="4"/>
    </row>
    <row r="8" spans="1:16" ht="18.75">
      <c r="A8" s="9">
        <v>46042</v>
      </c>
      <c r="B8" s="4" t="s">
        <v>24</v>
      </c>
      <c r="C8" s="4">
        <v>1</v>
      </c>
      <c r="D8" s="4">
        <v>153037</v>
      </c>
      <c r="E8" s="4">
        <f t="shared" si="0"/>
        <v>153037</v>
      </c>
      <c r="F8" s="13"/>
      <c r="G8" s="4">
        <v>1</v>
      </c>
      <c r="H8" s="4">
        <v>155000</v>
      </c>
      <c r="I8" s="4">
        <f t="shared" si="1"/>
        <v>155000</v>
      </c>
      <c r="J8" s="4">
        <f t="shared" si="2"/>
        <v>1963</v>
      </c>
      <c r="K8" s="4" t="s">
        <v>22</v>
      </c>
      <c r="L8" s="4" t="s">
        <v>20</v>
      </c>
      <c r="M8" s="4"/>
      <c r="N8" s="5"/>
      <c r="O8" s="4"/>
      <c r="P8" s="4"/>
    </row>
    <row r="9" spans="1:16" ht="18.75">
      <c r="A9" s="9">
        <v>46049</v>
      </c>
      <c r="B9" s="4" t="s">
        <v>11</v>
      </c>
      <c r="C9" s="4">
        <v>2</v>
      </c>
      <c r="D9" s="4">
        <v>36668</v>
      </c>
      <c r="E9" s="4">
        <f t="shared" si="0"/>
        <v>73336</v>
      </c>
      <c r="F9" s="13"/>
      <c r="G9" s="4">
        <v>2</v>
      </c>
      <c r="H9" s="4">
        <v>39243</v>
      </c>
      <c r="I9" s="4">
        <f t="shared" si="1"/>
        <v>78486</v>
      </c>
      <c r="J9" s="4">
        <f t="shared" si="2"/>
        <v>5150</v>
      </c>
      <c r="K9" s="4" t="s">
        <v>22</v>
      </c>
      <c r="L9" s="4" t="s">
        <v>20</v>
      </c>
      <c r="M9" s="4"/>
      <c r="N9" s="4"/>
      <c r="O9" s="4"/>
      <c r="P9" s="4"/>
    </row>
    <row r="10" spans="1:16" ht="18.75">
      <c r="A10" s="10">
        <v>46049</v>
      </c>
      <c r="B10" s="8" t="s">
        <v>17</v>
      </c>
      <c r="C10" s="8">
        <v>1</v>
      </c>
      <c r="D10" s="8">
        <v>366999</v>
      </c>
      <c r="E10" s="8">
        <f t="shared" si="0"/>
        <v>366999</v>
      </c>
      <c r="F10" s="14"/>
      <c r="G10" s="8">
        <v>1</v>
      </c>
      <c r="H10" s="8">
        <v>335000</v>
      </c>
      <c r="I10" s="8">
        <f t="shared" si="1"/>
        <v>335000</v>
      </c>
      <c r="J10" s="8">
        <f t="shared" si="2"/>
        <v>-31999</v>
      </c>
      <c r="K10" s="8" t="s">
        <v>22</v>
      </c>
      <c r="L10" s="4" t="s">
        <v>20</v>
      </c>
      <c r="M10" s="4"/>
      <c r="N10" s="4"/>
      <c r="O10" s="4"/>
      <c r="P10" s="4"/>
    </row>
    <row r="11" spans="1:16" ht="18.75">
      <c r="A11" s="10">
        <v>46050</v>
      </c>
      <c r="B11" s="8" t="s">
        <v>11</v>
      </c>
      <c r="C11" s="8">
        <v>1</v>
      </c>
      <c r="D11" s="8">
        <v>24483</v>
      </c>
      <c r="E11" s="8">
        <f t="shared" si="0"/>
        <v>24483</v>
      </c>
      <c r="F11" s="14"/>
      <c r="G11" s="8">
        <v>1</v>
      </c>
      <c r="H11" s="8">
        <v>41000</v>
      </c>
      <c r="I11" s="8">
        <f t="shared" si="1"/>
        <v>41000</v>
      </c>
      <c r="J11" s="8">
        <f t="shared" si="2"/>
        <v>16517</v>
      </c>
      <c r="K11" s="8" t="s">
        <v>22</v>
      </c>
      <c r="L11" s="8" t="s">
        <v>20</v>
      </c>
      <c r="M11" s="4"/>
      <c r="N11" s="4"/>
      <c r="O11" s="4"/>
      <c r="P11" s="4"/>
    </row>
    <row r="12" spans="1:16" ht="18.75">
      <c r="A12" s="10">
        <v>46053</v>
      </c>
      <c r="B12" s="8" t="s">
        <v>18</v>
      </c>
      <c r="C12" s="8">
        <v>2</v>
      </c>
      <c r="D12" s="8">
        <v>12243</v>
      </c>
      <c r="E12" s="8">
        <f t="shared" si="0"/>
        <v>24486</v>
      </c>
      <c r="F12" s="14"/>
      <c r="G12" s="8">
        <v>2</v>
      </c>
      <c r="H12" s="8">
        <v>17837</v>
      </c>
      <c r="I12" s="8">
        <f t="shared" si="1"/>
        <v>35674</v>
      </c>
      <c r="J12" s="8">
        <f t="shared" si="2"/>
        <v>11188</v>
      </c>
      <c r="K12" s="8" t="s">
        <v>22</v>
      </c>
      <c r="L12" s="4" t="s">
        <v>20</v>
      </c>
      <c r="M12" s="4"/>
      <c r="N12" s="4"/>
      <c r="O12" s="4"/>
      <c r="P12" s="4"/>
    </row>
    <row r="13" spans="1:16" ht="18.75">
      <c r="A13" s="10">
        <v>46053</v>
      </c>
      <c r="B13" s="8" t="s">
        <v>18</v>
      </c>
      <c r="C13" s="8">
        <v>1</v>
      </c>
      <c r="D13" s="8">
        <v>12242</v>
      </c>
      <c r="E13" s="8">
        <f t="shared" si="0"/>
        <v>12242</v>
      </c>
      <c r="F13" s="14"/>
      <c r="G13" s="8">
        <v>1</v>
      </c>
      <c r="H13" s="8">
        <v>17837</v>
      </c>
      <c r="I13" s="8">
        <f t="shared" si="1"/>
        <v>17837</v>
      </c>
      <c r="J13" s="8">
        <f t="shared" si="2"/>
        <v>5595</v>
      </c>
      <c r="K13" s="8" t="s">
        <v>22</v>
      </c>
      <c r="L13" s="4" t="s">
        <v>20</v>
      </c>
      <c r="M13" s="4"/>
      <c r="N13" s="4"/>
      <c r="O13" s="4"/>
      <c r="P13" s="4"/>
    </row>
    <row r="14" spans="1:16" ht="18.75">
      <c r="A14" s="11">
        <v>46055</v>
      </c>
      <c r="B14" s="2" t="s">
        <v>10</v>
      </c>
      <c r="C14" s="2">
        <v>1</v>
      </c>
      <c r="D14" s="2"/>
      <c r="E14" s="2">
        <f t="shared" si="0"/>
        <v>0</v>
      </c>
      <c r="F14" s="12"/>
      <c r="G14" s="2">
        <v>1</v>
      </c>
      <c r="H14" s="2">
        <v>265000</v>
      </c>
      <c r="I14" s="2">
        <f t="shared" si="1"/>
        <v>265000</v>
      </c>
      <c r="J14" s="2">
        <f t="shared" si="2"/>
        <v>265000</v>
      </c>
      <c r="K14" s="2" t="s">
        <v>16</v>
      </c>
      <c r="L14" s="4"/>
      <c r="M14" s="4"/>
      <c r="N14" s="4"/>
      <c r="O14" s="4"/>
      <c r="P14" s="4"/>
    </row>
    <row r="15" spans="1:16" ht="18.75">
      <c r="A15" s="6">
        <v>46056</v>
      </c>
      <c r="B15" s="4" t="s">
        <v>23</v>
      </c>
      <c r="C15" s="4">
        <v>1</v>
      </c>
      <c r="D15" s="4">
        <v>79829</v>
      </c>
      <c r="E15" s="4">
        <f t="shared" si="0"/>
        <v>79829</v>
      </c>
      <c r="F15" s="13"/>
      <c r="G15" s="4">
        <v>1</v>
      </c>
      <c r="H15" s="4">
        <v>81340</v>
      </c>
      <c r="I15" s="4">
        <f t="shared" si="1"/>
        <v>81340</v>
      </c>
      <c r="J15" s="4">
        <f t="shared" si="2"/>
        <v>1511</v>
      </c>
      <c r="K15" s="4" t="s">
        <v>22</v>
      </c>
      <c r="L15" s="4" t="s">
        <v>20</v>
      </c>
      <c r="M15" s="4"/>
      <c r="N15" s="4"/>
      <c r="O15" s="4"/>
      <c r="P15" s="4"/>
    </row>
    <row r="16" spans="1:16" ht="18.75">
      <c r="A16" s="9">
        <v>46056</v>
      </c>
      <c r="B16" s="4" t="s">
        <v>13</v>
      </c>
      <c r="C16" s="4">
        <v>1</v>
      </c>
      <c r="D16" s="4">
        <v>32003</v>
      </c>
      <c r="E16" s="4">
        <f t="shared" si="0"/>
        <v>32003</v>
      </c>
      <c r="F16" s="13"/>
      <c r="G16" s="4">
        <v>1</v>
      </c>
      <c r="H16" s="4">
        <v>32610</v>
      </c>
      <c r="I16" s="4">
        <f t="shared" si="1"/>
        <v>32610</v>
      </c>
      <c r="J16" s="4">
        <f t="shared" si="2"/>
        <v>607</v>
      </c>
      <c r="K16" s="4" t="s">
        <v>22</v>
      </c>
      <c r="L16" s="4" t="s">
        <v>20</v>
      </c>
      <c r="M16" s="4"/>
      <c r="N16" s="4"/>
      <c r="O16" s="4"/>
      <c r="P16" s="4"/>
    </row>
    <row r="17" spans="1:16" ht="18.75">
      <c r="A17" s="9">
        <v>46056</v>
      </c>
      <c r="B17" s="4" t="s">
        <v>24</v>
      </c>
      <c r="C17" s="4">
        <v>1</v>
      </c>
      <c r="D17" s="4">
        <v>160015</v>
      </c>
      <c r="E17" s="4">
        <f t="shared" si="0"/>
        <v>160015</v>
      </c>
      <c r="F17" s="13"/>
      <c r="G17" s="4">
        <v>1</v>
      </c>
      <c r="H17" s="4">
        <v>163000</v>
      </c>
      <c r="I17" s="4">
        <f t="shared" si="1"/>
        <v>163000</v>
      </c>
      <c r="J17" s="4">
        <f t="shared" si="2"/>
        <v>2985</v>
      </c>
      <c r="K17" s="4" t="s">
        <v>22</v>
      </c>
      <c r="L17" s="4" t="s">
        <v>20</v>
      </c>
      <c r="M17" s="4"/>
      <c r="N17" s="4"/>
      <c r="O17" s="4"/>
      <c r="P17" s="4"/>
    </row>
    <row r="18" spans="1:16" ht="18.75">
      <c r="A18" s="9">
        <v>46056</v>
      </c>
      <c r="B18" s="4" t="s">
        <v>24</v>
      </c>
      <c r="C18" s="4">
        <v>1</v>
      </c>
      <c r="D18" s="4">
        <v>158623</v>
      </c>
      <c r="E18" s="4">
        <f t="shared" si="0"/>
        <v>158623</v>
      </c>
      <c r="F18" s="13"/>
      <c r="G18" s="4">
        <v>1</v>
      </c>
      <c r="H18" s="4">
        <v>168993</v>
      </c>
      <c r="I18" s="4">
        <f t="shared" si="1"/>
        <v>168993</v>
      </c>
      <c r="J18" s="4">
        <f t="shared" si="2"/>
        <v>10370</v>
      </c>
      <c r="K18" s="4" t="s">
        <v>22</v>
      </c>
      <c r="L18" s="4" t="s">
        <v>20</v>
      </c>
      <c r="M18" s="4"/>
      <c r="N18" s="4"/>
      <c r="O18" s="4"/>
      <c r="P18" s="4"/>
    </row>
    <row r="19" spans="1:16" ht="18.75">
      <c r="A19" s="9">
        <v>46057</v>
      </c>
      <c r="B19" s="4" t="s">
        <v>12</v>
      </c>
      <c r="C19" s="4">
        <v>1</v>
      </c>
      <c r="D19" s="4">
        <v>16501</v>
      </c>
      <c r="E19" s="4">
        <f t="shared" si="0"/>
        <v>16501</v>
      </c>
      <c r="F19" s="13"/>
      <c r="G19" s="4">
        <v>1</v>
      </c>
      <c r="H19" s="4">
        <v>17779</v>
      </c>
      <c r="I19" s="4">
        <f t="shared" si="1"/>
        <v>17779</v>
      </c>
      <c r="J19" s="4">
        <f t="shared" si="2"/>
        <v>1278</v>
      </c>
      <c r="K19" s="4" t="s">
        <v>22</v>
      </c>
      <c r="L19" s="4" t="s">
        <v>20</v>
      </c>
      <c r="M19" s="4"/>
      <c r="N19" s="4"/>
      <c r="O19" s="4"/>
      <c r="P19" s="4"/>
    </row>
    <row r="20" spans="1:16" ht="18.75">
      <c r="A20" s="9">
        <v>46057</v>
      </c>
      <c r="B20" s="4" t="s">
        <v>26</v>
      </c>
      <c r="C20" s="4">
        <v>3</v>
      </c>
      <c r="D20" s="4">
        <v>298024</v>
      </c>
      <c r="E20" s="4">
        <f t="shared" si="0"/>
        <v>894072</v>
      </c>
      <c r="F20" s="13"/>
      <c r="G20" s="4">
        <v>3</v>
      </c>
      <c r="H20" s="4">
        <v>306000</v>
      </c>
      <c r="I20" s="4">
        <f t="shared" si="1"/>
        <v>918000</v>
      </c>
      <c r="J20" s="4">
        <f t="shared" si="2"/>
        <v>23928</v>
      </c>
      <c r="K20" s="4" t="s">
        <v>22</v>
      </c>
      <c r="L20" s="4" t="s">
        <v>20</v>
      </c>
      <c r="M20" s="4"/>
      <c r="N20" s="4"/>
      <c r="O20" s="4"/>
      <c r="P20" s="4"/>
    </row>
    <row r="21" spans="1:16" ht="18.75">
      <c r="A21" s="10">
        <v>46057</v>
      </c>
      <c r="B21" s="8" t="s">
        <v>27</v>
      </c>
      <c r="C21" s="8">
        <v>4</v>
      </c>
      <c r="D21" s="8">
        <v>2590</v>
      </c>
      <c r="E21" s="8">
        <f t="shared" si="0"/>
        <v>10360</v>
      </c>
      <c r="F21" s="14"/>
      <c r="G21" s="8">
        <v>4</v>
      </c>
      <c r="H21" s="8">
        <v>3109</v>
      </c>
      <c r="I21" s="8">
        <f t="shared" si="1"/>
        <v>12436</v>
      </c>
      <c r="J21" s="8">
        <f t="shared" si="2"/>
        <v>2076</v>
      </c>
      <c r="K21" s="8" t="s">
        <v>22</v>
      </c>
      <c r="L21" s="4" t="s">
        <v>20</v>
      </c>
      <c r="M21" s="4"/>
      <c r="N21" s="4"/>
      <c r="O21" s="4"/>
      <c r="P21" s="4"/>
    </row>
    <row r="22" spans="1:16" ht="18.75">
      <c r="A22" s="9">
        <v>46057</v>
      </c>
      <c r="B22" s="4" t="s">
        <v>11</v>
      </c>
      <c r="C22" s="4">
        <v>1</v>
      </c>
      <c r="D22" s="4">
        <v>30107</v>
      </c>
      <c r="E22" s="4">
        <f t="shared" si="0"/>
        <v>30107</v>
      </c>
      <c r="F22" s="13"/>
      <c r="G22" s="4">
        <v>1</v>
      </c>
      <c r="H22" s="4">
        <v>30906</v>
      </c>
      <c r="I22" s="4">
        <f t="shared" si="1"/>
        <v>30906</v>
      </c>
      <c r="J22" s="4">
        <f t="shared" si="2"/>
        <v>799</v>
      </c>
      <c r="K22" s="4"/>
      <c r="L22" s="4" t="s">
        <v>20</v>
      </c>
      <c r="M22" s="4"/>
      <c r="N22" s="4"/>
      <c r="O22" s="4"/>
      <c r="P22" s="4"/>
    </row>
    <row r="23" spans="1:16" ht="18.75">
      <c r="A23" s="9">
        <v>46057</v>
      </c>
      <c r="B23" s="4" t="s">
        <v>9</v>
      </c>
      <c r="C23" s="4">
        <v>1</v>
      </c>
      <c r="D23" s="4">
        <v>75144</v>
      </c>
      <c r="E23" s="4">
        <f t="shared" si="0"/>
        <v>75144</v>
      </c>
      <c r="F23" s="13"/>
      <c r="G23" s="4">
        <v>1</v>
      </c>
      <c r="H23" s="4">
        <v>76969</v>
      </c>
      <c r="I23" s="4">
        <f t="shared" si="1"/>
        <v>76969</v>
      </c>
      <c r="J23" s="4">
        <f t="shared" si="2"/>
        <v>1825</v>
      </c>
      <c r="K23" s="4"/>
      <c r="L23" s="4" t="s">
        <v>20</v>
      </c>
      <c r="M23" s="4"/>
      <c r="N23" s="4"/>
      <c r="O23" s="4"/>
      <c r="P23" s="4"/>
    </row>
    <row r="24" spans="1:16" ht="18.75">
      <c r="A24" s="10">
        <v>46057</v>
      </c>
      <c r="B24" s="8" t="s">
        <v>15</v>
      </c>
      <c r="C24" s="8">
        <v>1</v>
      </c>
      <c r="D24" s="8">
        <v>5589</v>
      </c>
      <c r="E24" s="8">
        <f t="shared" si="0"/>
        <v>5589</v>
      </c>
      <c r="F24" s="14"/>
      <c r="G24" s="8">
        <v>1</v>
      </c>
      <c r="H24" s="8">
        <v>6200</v>
      </c>
      <c r="I24" s="8">
        <f t="shared" si="1"/>
        <v>6200</v>
      </c>
      <c r="J24" s="8">
        <f t="shared" si="2"/>
        <v>611</v>
      </c>
      <c r="K24" s="8" t="s">
        <v>28</v>
      </c>
      <c r="L24" s="4" t="s">
        <v>20</v>
      </c>
      <c r="M24" s="4"/>
      <c r="N24" s="4"/>
      <c r="O24" s="4"/>
      <c r="P24" s="4"/>
    </row>
    <row r="25" spans="1:16" ht="18.75">
      <c r="A25" s="9">
        <v>46057</v>
      </c>
      <c r="B25" s="4" t="s">
        <v>9</v>
      </c>
      <c r="C25" s="4">
        <v>1</v>
      </c>
      <c r="D25" s="4">
        <v>75298</v>
      </c>
      <c r="E25" s="4">
        <f t="shared" si="0"/>
        <v>75298</v>
      </c>
      <c r="F25" s="13"/>
      <c r="G25" s="4">
        <v>1</v>
      </c>
      <c r="H25" s="4">
        <v>76969</v>
      </c>
      <c r="I25" s="4">
        <f t="shared" si="1"/>
        <v>76969</v>
      </c>
      <c r="J25" s="4">
        <f t="shared" si="2"/>
        <v>1671</v>
      </c>
      <c r="K25" s="4" t="s">
        <v>22</v>
      </c>
      <c r="L25" s="4" t="s">
        <v>20</v>
      </c>
      <c r="M25" s="4"/>
      <c r="N25" s="4"/>
      <c r="O25" s="4"/>
      <c r="P25" s="4"/>
    </row>
    <row r="26" spans="1:16" ht="18.75">
      <c r="A26" s="9">
        <v>46057</v>
      </c>
      <c r="B26" s="4" t="s">
        <v>29</v>
      </c>
      <c r="C26" s="4">
        <v>1</v>
      </c>
      <c r="D26" s="4">
        <v>149196</v>
      </c>
      <c r="E26" s="4">
        <f t="shared" si="0"/>
        <v>149196</v>
      </c>
      <c r="F26" s="13"/>
      <c r="G26" s="4">
        <v>1</v>
      </c>
      <c r="H26" s="4">
        <v>152000</v>
      </c>
      <c r="I26" s="4">
        <f t="shared" si="1"/>
        <v>152000</v>
      </c>
      <c r="J26" s="4">
        <f t="shared" si="2"/>
        <v>2804</v>
      </c>
      <c r="K26" s="4" t="s">
        <v>22</v>
      </c>
      <c r="L26" s="4" t="s">
        <v>20</v>
      </c>
      <c r="M26" s="4"/>
      <c r="N26" s="4"/>
      <c r="O26" s="4"/>
      <c r="P26" s="4"/>
    </row>
    <row r="27" spans="1:16" ht="18.75">
      <c r="A27" s="9">
        <v>46064</v>
      </c>
      <c r="B27" s="4" t="s">
        <v>12</v>
      </c>
      <c r="C27" s="4">
        <v>1</v>
      </c>
      <c r="D27" s="4">
        <v>16264</v>
      </c>
      <c r="E27" s="4">
        <f t="shared" si="0"/>
        <v>16264</v>
      </c>
      <c r="F27" s="13"/>
      <c r="G27" s="4">
        <v>1</v>
      </c>
      <c r="H27" s="4">
        <v>17489</v>
      </c>
      <c r="I27" s="4">
        <f t="shared" si="1"/>
        <v>17489</v>
      </c>
      <c r="J27" s="4">
        <f t="shared" si="2"/>
        <v>1225</v>
      </c>
      <c r="K27" s="4" t="s">
        <v>22</v>
      </c>
      <c r="L27" s="4" t="s">
        <v>20</v>
      </c>
      <c r="M27" s="4"/>
      <c r="N27" s="4"/>
      <c r="O27" s="4"/>
      <c r="P27" s="4"/>
    </row>
    <row r="28" spans="1:16" ht="18.75">
      <c r="A28" s="11">
        <v>46064</v>
      </c>
      <c r="B28" s="2" t="s">
        <v>30</v>
      </c>
      <c r="C28" s="2">
        <v>1</v>
      </c>
      <c r="D28" s="2"/>
      <c r="E28" s="2">
        <f t="shared" si="0"/>
        <v>0</v>
      </c>
      <c r="F28" s="12"/>
      <c r="G28" s="2">
        <v>1</v>
      </c>
      <c r="H28" s="2">
        <v>2000</v>
      </c>
      <c r="I28" s="2">
        <f t="shared" si="1"/>
        <v>2000</v>
      </c>
      <c r="J28" s="2">
        <f t="shared" si="2"/>
        <v>2000</v>
      </c>
      <c r="K28" s="2" t="s">
        <v>31</v>
      </c>
      <c r="L28" s="4"/>
      <c r="M28" s="4"/>
      <c r="N28" s="4"/>
      <c r="O28" s="4"/>
      <c r="P28" s="4"/>
    </row>
    <row r="29" spans="1:16" ht="18.75">
      <c r="A29" s="9">
        <v>46070</v>
      </c>
      <c r="B29" s="4" t="s">
        <v>11</v>
      </c>
      <c r="C29" s="4">
        <v>1</v>
      </c>
      <c r="D29" s="4">
        <v>24380</v>
      </c>
      <c r="E29" s="4">
        <f t="shared" si="0"/>
        <v>24380</v>
      </c>
      <c r="F29" s="13"/>
      <c r="G29" s="4">
        <v>1</v>
      </c>
      <c r="H29" s="4">
        <v>26187</v>
      </c>
      <c r="I29" s="4">
        <f t="shared" si="1"/>
        <v>26187</v>
      </c>
      <c r="J29" s="4">
        <f t="shared" si="2"/>
        <v>1807</v>
      </c>
      <c r="K29" s="4" t="s">
        <v>22</v>
      </c>
      <c r="L29" s="4" t="s">
        <v>20</v>
      </c>
      <c r="M29" s="4"/>
      <c r="N29" s="4"/>
      <c r="O29" s="4"/>
      <c r="P29" s="4"/>
    </row>
    <row r="30" spans="1:16" ht="18.75">
      <c r="A30" s="11">
        <v>46070</v>
      </c>
      <c r="B30" s="2" t="s">
        <v>19</v>
      </c>
      <c r="C30" s="2">
        <v>3</v>
      </c>
      <c r="D30" s="2"/>
      <c r="E30" s="2">
        <f t="shared" si="0"/>
        <v>0</v>
      </c>
      <c r="F30" s="12"/>
      <c r="G30" s="2">
        <v>3</v>
      </c>
      <c r="H30" s="2">
        <v>1200</v>
      </c>
      <c r="I30" s="2">
        <f t="shared" si="1"/>
        <v>3600</v>
      </c>
      <c r="J30" s="2">
        <f t="shared" si="2"/>
        <v>3600</v>
      </c>
      <c r="K30" s="2" t="s">
        <v>16</v>
      </c>
      <c r="L30" s="4"/>
      <c r="M30" s="4"/>
      <c r="N30" s="4"/>
      <c r="O30" s="4"/>
      <c r="P30" s="4"/>
    </row>
    <row r="31" spans="1:16" ht="18.75">
      <c r="A31" s="10">
        <v>46072</v>
      </c>
      <c r="B31" s="8" t="s">
        <v>18</v>
      </c>
      <c r="C31" s="8">
        <v>1</v>
      </c>
      <c r="D31" s="8">
        <v>12247</v>
      </c>
      <c r="E31" s="8">
        <f t="shared" si="0"/>
        <v>12247</v>
      </c>
      <c r="F31" s="14"/>
      <c r="G31" s="8">
        <v>1</v>
      </c>
      <c r="H31" s="8">
        <v>13285</v>
      </c>
      <c r="I31" s="8">
        <f t="shared" si="1"/>
        <v>13285</v>
      </c>
      <c r="J31" s="8">
        <f t="shared" si="2"/>
        <v>1038</v>
      </c>
      <c r="K31" s="8" t="s">
        <v>22</v>
      </c>
      <c r="L31" s="4" t="s">
        <v>20</v>
      </c>
      <c r="M31" s="4"/>
      <c r="N31" s="4"/>
      <c r="O31" s="4"/>
      <c r="P31" s="4"/>
    </row>
    <row r="32" spans="1:16" ht="18.75">
      <c r="A32" s="10">
        <v>46072</v>
      </c>
      <c r="B32" s="8" t="s">
        <v>21</v>
      </c>
      <c r="C32" s="8">
        <v>1</v>
      </c>
      <c r="D32" s="8">
        <v>2590</v>
      </c>
      <c r="E32" s="8">
        <f t="shared" si="0"/>
        <v>2590</v>
      </c>
      <c r="F32" s="14"/>
      <c r="G32" s="8">
        <v>1</v>
      </c>
      <c r="H32" s="8">
        <v>2672</v>
      </c>
      <c r="I32" s="8">
        <f t="shared" si="1"/>
        <v>2672</v>
      </c>
      <c r="J32" s="8">
        <f t="shared" si="2"/>
        <v>82</v>
      </c>
      <c r="K32" s="8" t="s">
        <v>22</v>
      </c>
      <c r="L32" s="4" t="s">
        <v>20</v>
      </c>
      <c r="M32" s="4"/>
      <c r="N32" s="7"/>
      <c r="O32" s="7"/>
      <c r="P32" s="4"/>
    </row>
    <row r="33" spans="1:16" ht="18.75">
      <c r="A33" s="11">
        <v>46074</v>
      </c>
      <c r="B33" s="2" t="s">
        <v>32</v>
      </c>
      <c r="C33" s="2"/>
      <c r="D33" s="2"/>
      <c r="E33" s="2">
        <f t="shared" si="0"/>
        <v>0</v>
      </c>
      <c r="F33" s="12"/>
      <c r="G33" s="2">
        <v>2</v>
      </c>
      <c r="H33" s="2">
        <v>470</v>
      </c>
      <c r="I33" s="2">
        <f t="shared" si="1"/>
        <v>940</v>
      </c>
      <c r="J33" s="2">
        <f t="shared" si="2"/>
        <v>940</v>
      </c>
      <c r="K33" s="2" t="s">
        <v>16</v>
      </c>
      <c r="L33" s="4"/>
      <c r="M33" s="4"/>
      <c r="N33" s="4"/>
      <c r="O33" s="4"/>
      <c r="P33" s="4"/>
    </row>
    <row r="34" spans="1:16" ht="18.75">
      <c r="A34" s="9">
        <v>46074</v>
      </c>
      <c r="B34" s="4" t="s">
        <v>23</v>
      </c>
      <c r="C34" s="4">
        <v>1</v>
      </c>
      <c r="D34" s="4">
        <v>81169</v>
      </c>
      <c r="E34" s="4">
        <f t="shared" si="0"/>
        <v>81169</v>
      </c>
      <c r="F34" s="13"/>
      <c r="G34" s="4">
        <v>1</v>
      </c>
      <c r="H34" s="4">
        <v>83000</v>
      </c>
      <c r="I34" s="4">
        <f t="shared" si="1"/>
        <v>83000</v>
      </c>
      <c r="J34" s="4">
        <f t="shared" si="2"/>
        <v>1831</v>
      </c>
      <c r="K34" s="4" t="s">
        <v>22</v>
      </c>
      <c r="L34" s="4" t="s">
        <v>20</v>
      </c>
      <c r="M34" s="4"/>
      <c r="N34" s="4"/>
      <c r="O34" s="4"/>
      <c r="P34" s="4"/>
    </row>
    <row r="35" spans="1:16" ht="18.75">
      <c r="A35" s="9">
        <v>46074</v>
      </c>
      <c r="B35" s="4" t="s">
        <v>17</v>
      </c>
      <c r="C35" s="4">
        <v>1</v>
      </c>
      <c r="D35" s="4">
        <v>324522</v>
      </c>
      <c r="E35" s="4">
        <f t="shared" si="0"/>
        <v>324522</v>
      </c>
      <c r="F35" s="13"/>
      <c r="G35" s="4">
        <v>1</v>
      </c>
      <c r="H35" s="4">
        <v>331811</v>
      </c>
      <c r="I35" s="4">
        <f t="shared" si="1"/>
        <v>331811</v>
      </c>
      <c r="J35" s="4">
        <f t="shared" si="2"/>
        <v>7289</v>
      </c>
      <c r="K35" s="4" t="s">
        <v>22</v>
      </c>
      <c r="L35" s="4" t="s">
        <v>20</v>
      </c>
      <c r="M35" s="4"/>
      <c r="N35" s="4"/>
      <c r="O35" s="4"/>
      <c r="P35" s="4"/>
    </row>
    <row r="36" spans="1:16" ht="18.75">
      <c r="A36" s="9">
        <v>46074</v>
      </c>
      <c r="B36" s="4" t="s">
        <v>13</v>
      </c>
      <c r="C36" s="4">
        <v>1</v>
      </c>
      <c r="D36" s="4">
        <v>32539</v>
      </c>
      <c r="E36" s="4">
        <f t="shared" si="0"/>
        <v>32539</v>
      </c>
      <c r="F36" s="13"/>
      <c r="G36" s="4">
        <v>1</v>
      </c>
      <c r="H36" s="4">
        <v>32541</v>
      </c>
      <c r="I36" s="4">
        <f t="shared" si="1"/>
        <v>32541</v>
      </c>
      <c r="J36" s="4">
        <f t="shared" si="2"/>
        <v>2</v>
      </c>
      <c r="K36" s="4" t="s">
        <v>22</v>
      </c>
      <c r="L36" s="4" t="s">
        <v>20</v>
      </c>
      <c r="M36" s="4"/>
      <c r="N36" s="4"/>
      <c r="O36" s="4"/>
      <c r="P36" s="4"/>
    </row>
    <row r="37" spans="1:16" ht="18.75">
      <c r="A37" s="9">
        <v>46074</v>
      </c>
      <c r="B37" s="4" t="s">
        <v>12</v>
      </c>
      <c r="C37" s="4">
        <v>1</v>
      </c>
      <c r="D37" s="4">
        <v>16287</v>
      </c>
      <c r="E37" s="4">
        <f t="shared" si="0"/>
        <v>16287</v>
      </c>
      <c r="F37" s="13"/>
      <c r="G37" s="4">
        <v>1</v>
      </c>
      <c r="H37" s="4">
        <v>15651</v>
      </c>
      <c r="I37" s="4">
        <f t="shared" si="1"/>
        <v>15651</v>
      </c>
      <c r="J37" s="4">
        <f t="shared" si="2"/>
        <v>-636</v>
      </c>
      <c r="K37" s="4" t="s">
        <v>22</v>
      </c>
      <c r="L37" s="4" t="s">
        <v>20</v>
      </c>
      <c r="M37" s="4"/>
      <c r="N37" s="4"/>
      <c r="O37" s="4"/>
      <c r="P37" s="4"/>
    </row>
    <row r="38" spans="1:16" ht="18.75">
      <c r="A38" s="9">
        <v>46077</v>
      </c>
      <c r="B38" s="4" t="s">
        <v>24</v>
      </c>
      <c r="C38" s="4">
        <v>2</v>
      </c>
      <c r="D38" s="4">
        <v>164526</v>
      </c>
      <c r="E38" s="4">
        <f t="shared" si="0"/>
        <v>329052</v>
      </c>
      <c r="F38" s="13"/>
      <c r="G38" s="4">
        <v>2</v>
      </c>
      <c r="H38" s="4">
        <v>172500</v>
      </c>
      <c r="I38" s="4">
        <f t="shared" si="1"/>
        <v>345000</v>
      </c>
      <c r="J38" s="4">
        <f t="shared" si="2"/>
        <v>15948</v>
      </c>
      <c r="K38" s="4" t="s">
        <v>22</v>
      </c>
      <c r="L38" s="4" t="s">
        <v>20</v>
      </c>
      <c r="M38" s="4"/>
      <c r="N38" s="4"/>
      <c r="O38" s="4"/>
      <c r="P38" s="4"/>
    </row>
    <row r="39" spans="1:16" ht="18.75">
      <c r="A39" s="9">
        <v>46079</v>
      </c>
      <c r="B39" s="4" t="s">
        <v>24</v>
      </c>
      <c r="C39" s="4">
        <v>2</v>
      </c>
      <c r="D39" s="4">
        <v>163457</v>
      </c>
      <c r="E39" s="4">
        <f t="shared" si="0"/>
        <v>326914</v>
      </c>
      <c r="F39" s="13"/>
      <c r="G39" s="4">
        <v>2</v>
      </c>
      <c r="H39" s="4">
        <v>174000</v>
      </c>
      <c r="I39" s="4">
        <f t="shared" si="1"/>
        <v>348000</v>
      </c>
      <c r="J39" s="4">
        <f t="shared" si="2"/>
        <v>21086</v>
      </c>
      <c r="K39" s="4" t="s">
        <v>22</v>
      </c>
      <c r="L39" s="4" t="s">
        <v>20</v>
      </c>
      <c r="M39" s="4"/>
      <c r="N39" s="4"/>
      <c r="O39" s="4"/>
      <c r="P39" s="4"/>
    </row>
    <row r="40" spans="1:16" ht="18.75">
      <c r="A40" s="9">
        <v>46079</v>
      </c>
      <c r="B40" s="4" t="s">
        <v>23</v>
      </c>
      <c r="C40" s="4">
        <v>1</v>
      </c>
      <c r="D40" s="4">
        <v>81706</v>
      </c>
      <c r="E40" s="4">
        <f t="shared" si="0"/>
        <v>81706</v>
      </c>
      <c r="F40" s="13"/>
      <c r="G40" s="4">
        <v>1</v>
      </c>
      <c r="H40" s="4">
        <v>87000</v>
      </c>
      <c r="I40" s="4">
        <f t="shared" si="1"/>
        <v>87000</v>
      </c>
      <c r="J40" s="4">
        <f t="shared" si="2"/>
        <v>5294</v>
      </c>
      <c r="K40" s="4" t="s">
        <v>22</v>
      </c>
      <c r="L40" s="4" t="s">
        <v>20</v>
      </c>
      <c r="M40" s="4"/>
      <c r="N40" s="4"/>
      <c r="O40" s="4"/>
      <c r="P40" s="4"/>
    </row>
    <row r="41" spans="1:16" ht="18.75">
      <c r="A41" s="10">
        <v>46079</v>
      </c>
      <c r="B41" s="8" t="s">
        <v>21</v>
      </c>
      <c r="C41" s="8">
        <v>1</v>
      </c>
      <c r="D41" s="8">
        <v>3195</v>
      </c>
      <c r="E41" s="8">
        <f t="shared" si="0"/>
        <v>3195</v>
      </c>
      <c r="F41" s="14"/>
      <c r="G41" s="8">
        <v>1</v>
      </c>
      <c r="H41" s="8">
        <v>2900</v>
      </c>
      <c r="I41" s="8">
        <f t="shared" si="1"/>
        <v>2900</v>
      </c>
      <c r="J41" s="8">
        <f t="shared" si="2"/>
        <v>-295</v>
      </c>
      <c r="K41" s="8" t="s">
        <v>33</v>
      </c>
      <c r="L41" s="4" t="s">
        <v>20</v>
      </c>
      <c r="M41" s="4"/>
      <c r="N41" s="4"/>
      <c r="O41" s="4"/>
      <c r="P41" s="4"/>
    </row>
    <row r="42" spans="1:16" ht="18.75">
      <c r="A42" s="11">
        <v>46080</v>
      </c>
      <c r="B42" s="2" t="s">
        <v>32</v>
      </c>
      <c r="C42" s="2">
        <v>1</v>
      </c>
      <c r="D42" s="2"/>
      <c r="E42" s="2">
        <f t="shared" si="0"/>
        <v>0</v>
      </c>
      <c r="F42" s="12"/>
      <c r="G42" s="2">
        <v>1</v>
      </c>
      <c r="H42" s="2">
        <v>470</v>
      </c>
      <c r="I42" s="2">
        <f t="shared" si="1"/>
        <v>470</v>
      </c>
      <c r="J42" s="2">
        <f t="shared" si="2"/>
        <v>470</v>
      </c>
      <c r="K42" s="2" t="s">
        <v>16</v>
      </c>
      <c r="L42" s="4"/>
      <c r="M42" s="4"/>
      <c r="N42" s="7"/>
      <c r="O42" s="7"/>
      <c r="P42" s="4"/>
    </row>
    <row r="43" spans="1:16" ht="18.75">
      <c r="A43" s="4"/>
      <c r="B43" s="4"/>
      <c r="C43" s="4"/>
      <c r="D43" s="4"/>
      <c r="E43" s="4">
        <f t="shared" si="0"/>
        <v>0</v>
      </c>
      <c r="F43" s="13"/>
      <c r="G43" s="4"/>
      <c r="H43" s="4"/>
      <c r="I43" s="4">
        <f t="shared" si="1"/>
        <v>0</v>
      </c>
      <c r="J43" s="4">
        <f t="shared" si="2"/>
        <v>0</v>
      </c>
      <c r="K43" s="4"/>
      <c r="L43" s="4"/>
      <c r="M43" s="4"/>
      <c r="N43" s="4"/>
      <c r="O43" s="4"/>
      <c r="P43" s="4"/>
    </row>
    <row r="44" spans="1:16" ht="18.75">
      <c r="A44" s="9">
        <v>46081</v>
      </c>
      <c r="B44" s="4" t="s">
        <v>11</v>
      </c>
      <c r="C44" s="4">
        <v>1</v>
      </c>
      <c r="D44" s="4">
        <v>31745</v>
      </c>
      <c r="E44" s="4">
        <f t="shared" si="0"/>
        <v>31745</v>
      </c>
      <c r="F44" s="13"/>
      <c r="G44" s="4">
        <v>1</v>
      </c>
      <c r="H44" s="4">
        <v>31724</v>
      </c>
      <c r="I44" s="4">
        <f t="shared" si="1"/>
        <v>31724</v>
      </c>
      <c r="J44" s="4">
        <f t="shared" si="2"/>
        <v>-21</v>
      </c>
      <c r="K44" s="4" t="s">
        <v>22</v>
      </c>
      <c r="L44" s="4" t="s">
        <v>20</v>
      </c>
      <c r="M44" s="4"/>
      <c r="N44" s="4"/>
      <c r="O44" s="4"/>
      <c r="P44" s="4"/>
    </row>
    <row r="45" spans="1:16" ht="18.75">
      <c r="A45" s="9">
        <v>46081</v>
      </c>
      <c r="B45" s="4" t="s">
        <v>9</v>
      </c>
      <c r="C45" s="4">
        <v>1</v>
      </c>
      <c r="D45" s="4">
        <v>79336</v>
      </c>
      <c r="E45" s="4">
        <f t="shared" si="0"/>
        <v>79336</v>
      </c>
      <c r="F45" s="13"/>
      <c r="G45" s="4">
        <v>1</v>
      </c>
      <c r="H45" s="4">
        <v>79960</v>
      </c>
      <c r="I45" s="4">
        <f t="shared" si="1"/>
        <v>79960</v>
      </c>
      <c r="J45" s="4">
        <f t="shared" si="2"/>
        <v>624</v>
      </c>
      <c r="K45" s="4" t="s">
        <v>22</v>
      </c>
      <c r="L45" s="4" t="s">
        <v>20</v>
      </c>
      <c r="M45" s="4"/>
      <c r="N45" s="4"/>
      <c r="O45" s="4"/>
      <c r="P45" s="4"/>
    </row>
    <row r="46" spans="1:16" ht="18.75">
      <c r="A46" s="6"/>
      <c r="B46" s="4"/>
      <c r="C46" s="4"/>
      <c r="D46" s="4"/>
      <c r="E46" s="4"/>
      <c r="F46" s="13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ht="18.75">
      <c r="A47" s="6"/>
      <c r="B47" s="4"/>
      <c r="C47" s="4"/>
      <c r="D47" s="4"/>
      <c r="E47" s="4"/>
      <c r="F47" s="13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ht="18.75">
      <c r="A48" s="6"/>
      <c r="B48" s="4"/>
      <c r="C48" s="4"/>
      <c r="D48" s="4"/>
      <c r="E48" s="4"/>
      <c r="F48" s="13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8.75">
      <c r="A49" s="6"/>
      <c r="B49" s="4"/>
      <c r="C49" s="4"/>
      <c r="D49" s="4"/>
      <c r="E49" s="4"/>
      <c r="F49" s="13"/>
      <c r="G49" s="4"/>
      <c r="H49" s="4"/>
      <c r="I49" s="4"/>
      <c r="J49" s="4"/>
      <c r="K49" s="2"/>
      <c r="L49" s="4"/>
      <c r="M49" s="4"/>
      <c r="N49" s="4"/>
      <c r="O49" s="4"/>
      <c r="P49" s="4"/>
    </row>
    <row r="50" spans="1:16" ht="18.75">
      <c r="A50" s="6"/>
      <c r="B50" s="4"/>
      <c r="C50" s="4"/>
      <c r="D50" s="4"/>
      <c r="E50" s="4"/>
      <c r="F50" s="13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ht="18.75">
      <c r="A51" s="9"/>
      <c r="B51" s="4"/>
      <c r="C51" s="4"/>
      <c r="D51" s="4"/>
      <c r="E51" s="4"/>
      <c r="F51" s="13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 ht="18.75">
      <c r="A52" s="9"/>
      <c r="B52" s="4"/>
      <c r="C52" s="4"/>
      <c r="D52" s="4"/>
      <c r="E52" s="4"/>
      <c r="F52" s="13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 ht="18.75">
      <c r="A53" s="9"/>
      <c r="B53" s="4"/>
      <c r="C53" s="4"/>
      <c r="D53" s="4"/>
      <c r="E53" s="4"/>
      <c r="F53" s="13"/>
      <c r="G53" s="4"/>
      <c r="H53" s="4"/>
      <c r="I53" s="4"/>
      <c r="J53" s="4"/>
      <c r="K53" s="2"/>
      <c r="L53" s="4"/>
      <c r="M53" s="4"/>
      <c r="N53" s="4"/>
      <c r="O53" s="4"/>
      <c r="P53" s="4"/>
    </row>
    <row r="54" spans="1:16" ht="18.75">
      <c r="A54" s="9"/>
      <c r="B54" s="4"/>
      <c r="C54" s="4"/>
      <c r="D54" s="4"/>
      <c r="E54" s="4"/>
      <c r="F54" s="13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6" ht="18.75">
      <c r="A55" s="9"/>
      <c r="B55" s="4"/>
      <c r="C55" s="4"/>
      <c r="D55" s="4"/>
      <c r="E55" s="4"/>
      <c r="F55" s="13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1:16" ht="18.75">
      <c r="A56" s="9"/>
      <c r="B56" s="4"/>
      <c r="C56" s="4"/>
      <c r="D56" s="4"/>
      <c r="E56" s="4"/>
      <c r="F56" s="13"/>
      <c r="G56" s="4"/>
      <c r="H56" s="4"/>
      <c r="I56" s="4"/>
      <c r="J56" s="4"/>
      <c r="K56" s="4"/>
      <c r="L56" s="4"/>
      <c r="M56" s="4"/>
      <c r="N56" s="4"/>
      <c r="O56" s="4"/>
      <c r="P56" s="4"/>
    </row>
    <row r="57" spans="1:16" ht="18.75">
      <c r="A57" s="9"/>
      <c r="B57" s="4"/>
      <c r="C57" s="4"/>
      <c r="D57" s="4"/>
      <c r="E57" s="4"/>
      <c r="F57" s="13"/>
      <c r="G57" s="4"/>
      <c r="H57" s="4"/>
      <c r="I57" s="4"/>
      <c r="J57" s="4"/>
      <c r="K57" s="2"/>
      <c r="L57" s="4"/>
      <c r="M57" s="4"/>
      <c r="N57" s="4"/>
      <c r="O57" s="4"/>
      <c r="P57" s="4"/>
    </row>
    <row r="58" spans="1:16" ht="18.75">
      <c r="A58" s="9"/>
      <c r="B58" s="4"/>
      <c r="C58" s="4"/>
      <c r="D58" s="4"/>
      <c r="E58" s="4"/>
      <c r="F58" s="13"/>
      <c r="G58" s="4"/>
      <c r="H58" s="4"/>
      <c r="I58" s="4"/>
      <c r="J58" s="4"/>
      <c r="K58" s="4"/>
      <c r="L58" s="4"/>
      <c r="M58" s="4"/>
      <c r="N58" s="4"/>
      <c r="O58" s="4"/>
      <c r="P58" s="4"/>
    </row>
    <row r="59" spans="1:16" ht="18.75">
      <c r="A59" s="9"/>
      <c r="B59" s="4"/>
      <c r="C59" s="4"/>
      <c r="D59" s="4"/>
      <c r="E59" s="4"/>
      <c r="F59" s="13"/>
      <c r="G59" s="4"/>
      <c r="H59" s="4"/>
      <c r="I59" s="4"/>
      <c r="J59" s="4"/>
      <c r="K59" s="2"/>
      <c r="L59" s="4"/>
      <c r="M59" s="4"/>
      <c r="N59" s="4"/>
      <c r="O59" s="4"/>
      <c r="P59" s="4"/>
    </row>
    <row r="60" spans="1:16" ht="18.75">
      <c r="A60" s="9"/>
      <c r="B60" s="4"/>
      <c r="C60" s="4"/>
      <c r="D60" s="4"/>
      <c r="E60" s="4"/>
      <c r="F60" s="13"/>
      <c r="G60" s="4"/>
      <c r="H60" s="4"/>
      <c r="I60" s="4"/>
      <c r="J60" s="4"/>
      <c r="K60" s="2"/>
      <c r="L60" s="4"/>
      <c r="M60" s="4"/>
      <c r="N60" s="4"/>
      <c r="O60" s="4"/>
      <c r="P60" s="4"/>
    </row>
    <row r="61" spans="1:16" ht="18.75">
      <c r="A61" s="9"/>
      <c r="B61" s="4"/>
      <c r="C61" s="4"/>
      <c r="D61" s="4"/>
      <c r="E61" s="4"/>
      <c r="F61" s="13"/>
      <c r="G61" s="4"/>
      <c r="H61" s="4"/>
      <c r="I61" s="4"/>
      <c r="J61" s="4"/>
      <c r="K61" s="2"/>
      <c r="L61" s="4"/>
      <c r="M61" s="4"/>
      <c r="N61" s="4"/>
      <c r="O61" s="4"/>
      <c r="P61" s="4"/>
    </row>
    <row r="62" spans="1:16" ht="18.75">
      <c r="A62" s="9"/>
      <c r="B62" s="4"/>
      <c r="C62" s="4"/>
      <c r="D62" s="4"/>
      <c r="E62" s="4"/>
      <c r="F62" s="13"/>
      <c r="G62" s="4"/>
      <c r="H62" s="4"/>
      <c r="I62" s="4"/>
      <c r="J62" s="4"/>
      <c r="K62" s="2"/>
      <c r="L62" s="4"/>
      <c r="M62" s="4"/>
      <c r="N62" s="4"/>
      <c r="O62" s="4"/>
      <c r="P62" s="4"/>
    </row>
    <row r="63" spans="1:16" ht="18.75">
      <c r="A63" s="9"/>
      <c r="B63" s="4"/>
      <c r="C63" s="4"/>
      <c r="D63" s="4"/>
      <c r="E63" s="4"/>
      <c r="F63" s="13"/>
      <c r="G63" s="4"/>
      <c r="H63" s="4"/>
      <c r="I63" s="4"/>
      <c r="J63" s="4"/>
      <c r="K63" s="2"/>
      <c r="L63" s="4"/>
      <c r="M63" s="4"/>
      <c r="N63" s="4"/>
      <c r="O63" s="4"/>
      <c r="P63" s="4"/>
    </row>
  </sheetData>
  <hyperlinks>
    <hyperlink ref="K1" r:id="rId1" display="ORDER@COMP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Suneel K</dc:creator>
  <cp:lastModifiedBy>Suneel K</cp:lastModifiedBy>
  <dcterms:created xsi:type="dcterms:W3CDTF">2026-03-02T11:22:26Z</dcterms:created>
  <dcterms:modified xsi:type="dcterms:W3CDTF">2026-03-02T11:36:14Z</dcterms:modified>
</cp:coreProperties>
</file>